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westnorfolk-my.sharepoint.com/personal/clain_dsilva_west-norfolk_gov_uk/Documents/Documents/VKL April 2026/"/>
    </mc:Choice>
  </mc:AlternateContent>
  <xr:revisionPtr revIDLastSave="1096" documentId="8_{7443B47D-D398-4911-89D8-7CC8F4960D91}" xr6:coauthVersionLast="47" xr6:coauthVersionMax="47" xr10:uidLastSave="{BF06831A-8AC8-41FD-A5E5-7FF95ADECEF9}"/>
  <bookViews>
    <workbookView xWindow="-120" yWindow="-120" windowWidth="29040" windowHeight="15840" xr2:uid="{00000000-000D-0000-FFFF-FFFF00000000}"/>
  </bookViews>
  <sheets>
    <sheet name="PfN Risk Regist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 r="F43" i="1"/>
  <c r="F44" i="1"/>
  <c r="F45" i="1"/>
  <c r="F46" i="1"/>
  <c r="F47" i="1"/>
  <c r="F48" i="1"/>
  <c r="F16" i="1"/>
  <c r="F17" i="1"/>
  <c r="F18" i="1"/>
  <c r="F19" i="1"/>
  <c r="F20" i="1"/>
  <c r="F21" i="1"/>
  <c r="F22" i="1"/>
  <c r="F23" i="1"/>
  <c r="F24" i="1"/>
  <c r="F25" i="1"/>
  <c r="F26" i="1"/>
  <c r="F27" i="1"/>
  <c r="F28" i="1"/>
  <c r="F29" i="1"/>
  <c r="F30" i="1"/>
  <c r="F31" i="1"/>
  <c r="F32" i="1"/>
  <c r="F33" i="1"/>
  <c r="F34" i="1"/>
  <c r="F35" i="1"/>
  <c r="F36" i="1"/>
  <c r="F37" i="1"/>
  <c r="F38" i="1"/>
  <c r="F39" i="1"/>
  <c r="F40" i="1"/>
  <c r="F41" i="1"/>
  <c r="F15" i="1"/>
  <c r="F14" i="1"/>
  <c r="F13" i="1"/>
  <c r="F12" i="1"/>
  <c r="F11" i="1"/>
  <c r="F10" i="1"/>
  <c r="F9" i="1"/>
</calcChain>
</file>

<file path=xl/sharedStrings.xml><?xml version="1.0" encoding="utf-8"?>
<sst xmlns="http://schemas.openxmlformats.org/spreadsheetml/2006/main" count="266" uniqueCount="192">
  <si>
    <t>Assessment of Residual Risk (Scores)</t>
  </si>
  <si>
    <t>Heat Map</t>
  </si>
  <si>
    <t>Identified</t>
  </si>
  <si>
    <t>Risk documented but no action necessary at this stage.</t>
  </si>
  <si>
    <r>
      <rPr>
        <b/>
        <sz val="10"/>
        <color theme="1"/>
        <rFont val="Arial"/>
        <family val="2"/>
      </rPr>
      <t>Likelihood</t>
    </r>
    <r>
      <rPr>
        <sz val="10"/>
        <color theme="1"/>
        <rFont val="Arial"/>
        <family val="2"/>
      </rPr>
      <t xml:space="preserve"> of Occurrence</t>
    </r>
  </si>
  <si>
    <r>
      <rPr>
        <b/>
        <sz val="10"/>
        <color theme="1"/>
        <rFont val="Arial"/>
        <family val="2"/>
      </rPr>
      <t>Impact</t>
    </r>
    <r>
      <rPr>
        <sz val="10"/>
        <color theme="1"/>
        <rFont val="Arial"/>
        <family val="2"/>
      </rPr>
      <t xml:space="preserve"> - Materiality</t>
    </r>
  </si>
  <si>
    <t xml:space="preserve">Risk and priority </t>
  </si>
  <si>
    <t>Score</t>
  </si>
  <si>
    <t>Issue</t>
  </si>
  <si>
    <t>The forecast risk has become a current issue and requires immediate action.</t>
  </si>
  <si>
    <t>1) Unlikely</t>
  </si>
  <si>
    <t>1) Material loss / reputational risk unlikely</t>
  </si>
  <si>
    <t>Very high</t>
  </si>
  <si>
    <t>17 to 25</t>
  </si>
  <si>
    <t>Active</t>
  </si>
  <si>
    <t>Mitigation actions are in process.</t>
  </si>
  <si>
    <t>2) Material loss / reputational risk avoidable.</t>
  </si>
  <si>
    <t>High</t>
  </si>
  <si>
    <t>11 to 16</t>
  </si>
  <si>
    <t>Monitored</t>
  </si>
  <si>
    <t>Mitigation complete and risk being monitored in case of reoccurence.</t>
  </si>
  <si>
    <t xml:space="preserve">3) Likely to happen
</t>
  </si>
  <si>
    <t>3) Some material loss / reputational risk</t>
  </si>
  <si>
    <t>Medium</t>
  </si>
  <si>
    <t>5 to 10</t>
  </si>
  <si>
    <t>Resolved</t>
  </si>
  <si>
    <t>The risk has been mitigated or is no longer relevant.</t>
  </si>
  <si>
    <t>4) Quite certain to happen</t>
  </si>
  <si>
    <t>4) High material loss / reputational risk</t>
  </si>
  <si>
    <t>Low</t>
  </si>
  <si>
    <t>1 to 4</t>
  </si>
  <si>
    <t>Deferred</t>
  </si>
  <si>
    <t>Risk is noted but will not be addressed at this time due to lower priority or lack of immediate threat</t>
  </si>
  <si>
    <t xml:space="preserve">5) Certain to happen 
</t>
  </si>
  <si>
    <t xml:space="preserve">5) Significant material loss / reputational risk
</t>
  </si>
  <si>
    <t>Risk ID</t>
  </si>
  <si>
    <t>Risk summary</t>
  </si>
  <si>
    <t>Outcome (unmitigated)</t>
  </si>
  <si>
    <t>Likelihood</t>
  </si>
  <si>
    <t>Impact</t>
  </si>
  <si>
    <t>Risk Rating</t>
  </si>
  <si>
    <t>Mitigation Strategy</t>
  </si>
  <si>
    <t>Owner</t>
  </si>
  <si>
    <t>Current Status</t>
  </si>
  <si>
    <t>Notes</t>
  </si>
  <si>
    <t xml:space="preserve">Cabinet does not endorse the 10-year vision and 4-year Investment Plan, potentially delaying or derailing key regeneration initiatives. </t>
  </si>
  <si>
    <t xml:space="preserve">Section 151 Officer can’t sign off, therefore can’t submit. </t>
  </si>
  <si>
    <t xml:space="preserve">Inform Cabinet at early stage, amend Plan(s) as required and re-submit. Test changes with community and business groups for re-validation. </t>
  </si>
  <si>
    <t xml:space="preserve">Regeneration Programme 
Manager </t>
  </si>
  <si>
    <t>Regeneration Plan endorsed by Cabinet Nov 25 and submitted to MHCLG.</t>
  </si>
  <si>
    <t xml:space="preserve">Change in programme direction at Government level - the programme may be rescoped, delayed, or discontinued. </t>
  </si>
  <si>
    <t>Programme funding withdrawn or lessened.</t>
  </si>
  <si>
    <t>Ensure robust, cohesive and consistent delivery planning in place and aligned with PiP guidance and agreed delivery timescales. Ensure funding is spent ahead of schedule, if possible.</t>
  </si>
  <si>
    <t>KLNB</t>
  </si>
  <si>
    <t xml:space="preserve">Change in guidance Dec25 - move towards community led delivery by year 3 of programme. Impact on programme delivery approach - under review with KLNB Feb26 </t>
  </si>
  <si>
    <t>Change of Portfolio Holder with a shift in priorities or a loss of continuity.</t>
  </si>
  <si>
    <t>Accountable body support for programme delivery may be reduced which could delay or derail council led delivery.</t>
  </si>
  <si>
    <t>Have an agreed project plan. 
Brief new Portfolio Holder as soon as is possible.</t>
  </si>
  <si>
    <t>A change in the membership of the King's Lynn Neighbourhood Board (KLNB) may cause a loss of continuity, knowledge, or stakeholder engagement.</t>
  </si>
  <si>
    <t>Delays or changes to decision making processes affecting programme delivery</t>
  </si>
  <si>
    <t>KLNB Chair / Regeneration Programme Manager</t>
  </si>
  <si>
    <t>This is likely in respect of the updated PiP guidance requiring community led delivery.</t>
  </si>
  <si>
    <t>Local Government Reorganisation (LGR) could result in altered governance structures, responsibilities, or resource allocations,.</t>
  </si>
  <si>
    <t>Possible programme delivery delays disrupting programme delivery and continuity.</t>
  </si>
  <si>
    <t>Officer resource to enable delivery continuation to be identified at an early stage to minimise impact. Move towards community led model delivery and potential establishment of a community interest company.</t>
  </si>
  <si>
    <t>Assistant Director for Regeneration Housing and Place / KLNB Chair</t>
  </si>
  <si>
    <t>This risk will be addressed in the move towards community led delivery.</t>
  </si>
  <si>
    <t xml:space="preserve">Delays in programme delivery, misalignment of stakeholder expectations, and potential loss of momentum or funding </t>
  </si>
  <si>
    <t>Regeneration Programme 
Manager / KLNB Chair</t>
  </si>
  <si>
    <t xml:space="preserve">Inititial capital projects agreed. </t>
  </si>
  <si>
    <t>Ministry of Housing, Communities and Local Government (MHCLG) does not unlock the required funding.</t>
  </si>
  <si>
    <t xml:space="preserve">Full PiPP allocation not secured to support delivery of the Four Year Investment Plan and Priority Projects leading to delays, reduced scope, or inability to deliver key regeneration projects  </t>
  </si>
  <si>
    <t>Ensure inclusion of a robust evidence base for the priority projects and opportunities outlined. Ensure community consultation and engagement is fully reflected.</t>
  </si>
  <si>
    <t>Regeneration Plan with MHCLG pending decision / conditions.</t>
  </si>
  <si>
    <t>Delays in approvals and grant payments from MHCLG.</t>
  </si>
  <si>
    <t>Disruption to cash flow, delays to project delivery, and impact on stakeholder confidence in the programme</t>
  </si>
  <si>
    <t>Gain S151 approval to proceed with investment once MOU received and signed.</t>
  </si>
  <si>
    <t>Regeneration Team</t>
  </si>
  <si>
    <t>New scheme. Awaiting approval of Regeneration Plan.</t>
  </si>
  <si>
    <t>If programme funding is underspent, then MHCLG may claw back the unspent funds.</t>
  </si>
  <si>
    <t>Potentially reducing available resources and impacting the delivery of future activities</t>
  </si>
  <si>
    <t>Ensure accurate reporting of spend andcashflow budget planning. Unlikely to be an issue until the end of the 10 year programme. Plan in spend to allow for slippage well before end of funding period.</t>
  </si>
  <si>
    <t>Regeneration Team / KLNB</t>
  </si>
  <si>
    <t>Current planning does not anticipate underspend.</t>
  </si>
  <si>
    <t>Memorandum of Understanding (MOU) expected on investment period basis (2026-2030 / 2030-2033 / 2033-2036)</t>
  </si>
  <si>
    <t>May create uncertainty around long term commitments, potentially affecting strategic planning, partner confidence, and programme stability</t>
  </si>
  <si>
    <t>Manage allocations within investment period. Any forward borrowing would require additional assurance to be provided from MHCLG.</t>
  </si>
  <si>
    <t>S151 Officer</t>
  </si>
  <si>
    <t>Current programme spend forecast looks at investment period 1 seperately with no borrowing against future years planned.</t>
  </si>
  <si>
    <t xml:space="preserve">Sign off on MOU is delayed due to impacts from Devolution and Local Government Reorganisation (LGR), </t>
  </si>
  <si>
    <t>Programme implementation may be postponed, leading to uncertainty, loss of momentum, or missed funding and delivery deadlines</t>
  </si>
  <si>
    <t xml:space="preserve">Monitor project status and keep project managers updated on progress. Liaise with MHCLG for updates. </t>
  </si>
  <si>
    <t>Regeneration Programme Manager</t>
  </si>
  <si>
    <t>Devolution delay will not impact on initial MoU.</t>
  </si>
  <si>
    <t>If the programme borrows against future years’ funding and interest rates increase then borrowing costs may rise.</t>
  </si>
  <si>
    <t xml:space="preserve"> Reduces available resources for project delivery and potentially impacting the overall financial viability of the programme.</t>
  </si>
  <si>
    <t>Work with finance team to ensure solid forecasts and monitor quarterly. S151 to sign off risk.</t>
  </si>
  <si>
    <t>Lack of understanding or a laissez-faire attitude from the community.</t>
  </si>
  <si>
    <t>Limited engagement, reduced support, and a risk that programme outcomes do not meet local needs or expectations</t>
  </si>
  <si>
    <t>Comprehensive and varied consultation programme with multiple opportunities and methods for input.</t>
  </si>
  <si>
    <t>Move towards a community led model is a pivotal element of Dec25 PiP guidance. Establishment of a model to support this in the process of being reviewed for KLNB decision.</t>
  </si>
  <si>
    <t>Community not actively engaged and involved in the development and implementation of the programme.</t>
  </si>
  <si>
    <t>Reduced local support, lower levels of engagement, and a risk that the outcomes do not reflect community needs or priorities.</t>
  </si>
  <si>
    <t>Establish a comprehensive model of community capacity building involving leadership from key community organisations, supported by Community Action Norfolk, to better engage and empower communities at a grassroots level.</t>
  </si>
  <si>
    <t>Local needs are not fully captured during programme planning and implementation.</t>
  </si>
  <si>
    <t>Resulting projects and outcomes may not address community priorities, leading to reduced effectiveness and lower stakeholder satisfaction</t>
  </si>
  <si>
    <t>Robust processes in place for recording and analysing feedback, identification of gaps and focused consultation to ensure full understanding of local needs and using this information to drive programme development.</t>
  </si>
  <si>
    <t>Extensive consultation undertaken and community capacity building model under development.</t>
  </si>
  <si>
    <t>Could hinder engagement, reduce participation in programme activities, and undermine the legitimacy and effectiveness of programme delivery.</t>
  </si>
  <si>
    <t>Regular communications on progress. Transparency about intentions and processes of incorporating community level feedback.</t>
  </si>
  <si>
    <t>Community Capacity Building model in development through grassroots level community organisations.</t>
  </si>
  <si>
    <t>Ward Councillors lack sufficient knowledge or understanding of the programme.</t>
  </si>
  <si>
    <t>Less able to act as ambassadors, which could reduce local advocacy, stakeholder engagement, and community trust in the programme</t>
  </si>
  <si>
    <t>Ward Councillors involved in community conferences and to be further engaged through community capacity building models.</t>
  </si>
  <si>
    <t>Ward Councillors do not engage with the programme or fail to feed in local needs.</t>
  </si>
  <si>
    <t>Programme may lack grassroots insight, resulting in reduced relevance, weaker community support, and missed opportunities to address local prioritie</t>
  </si>
  <si>
    <t>Ensure varied opportunities for communities to directly get involved. Provide opportunities for ward councillors to share feedback.</t>
  </si>
  <si>
    <t>See above</t>
  </si>
  <si>
    <t>Division within the community, such as differing priorities between business and residential groups, then it may be challenging to achieve consensus.</t>
  </si>
  <si>
    <t>Could hinder project delivery, reduce stakeholder support, and impact the relevance of programme outcomes.</t>
  </si>
  <si>
    <t>Potentially inflammatory issues will be consulted on in detail. Project selection process robust and led by consultation.</t>
  </si>
  <si>
    <t>Community capacity building model to reach all groups to provide a comprehensive and far reaching action plan. This will require input from third party service delivery and exploration of additional funding opportunities.</t>
  </si>
  <si>
    <t xml:space="preserve">Funds are distributed unevenly across neighbourhoods, including to the detriment of unrepresented groups. </t>
  </si>
  <si>
    <t>Could lead to perceptions of unfairness, reduced trust, and disengagement from certain communities, ultimately undermining the programme’s objectives and inclusivity</t>
  </si>
  <si>
    <t>Area specific action plans to be developed in consultation with each community to ensure needs focused delivery and robust reasoning for fund distribution.</t>
  </si>
  <si>
    <t>Neighbourhood Area Action Plans to highlight needs and opportunities for each area. KLNB to reach a structured decision using pre agreed prioritisation criteria to allocate funding between areas.</t>
  </si>
  <si>
    <t>Communications and engagement activities are not robust and the delivery approach is unclear.</t>
  </si>
  <si>
    <t>Stakeholders may be poorly informed or disengaged, leading to misunderstandings, reduced support, and potential resistance to the programme</t>
  </si>
  <si>
    <t>Comms and engagement plan agreed with Comms and Engagement Manager to ensure a clear schedule of communications.</t>
  </si>
  <si>
    <t>Regeneration Programmes Manager</t>
  </si>
  <si>
    <t>Communication and Engagement plan to be developed.</t>
  </si>
  <si>
    <t>Mechanisms for programme delivery not confirmed at an early stage.</t>
  </si>
  <si>
    <t>Delays in implementation, and a lack of clarity for stakeholders, which could impact programme effectiveness and stakeholder confidence</t>
  </si>
  <si>
    <t>Focus group meeting with KLWN planned for Nov/ Dec to confirm and agree processes and structure before programme commencement. Community consultation and capacity training continuing alongside this.</t>
  </si>
  <si>
    <t xml:space="preserve">Engagement channels are not fully maximised and target communities are not effectively engaged, </t>
  </si>
  <si>
    <t>Important perspectives may be missed, leading to lower participation, reduced inclusivity, and programme outcomes that do not reflect the needs of all stakeholders</t>
  </si>
  <si>
    <t>Comms and engagement plan agreed with Comms and Engagement Manager to ensure a clear schedule of communications. Work with Engaging People to ensure robust and multi layered engagement. Establish process of programme delivery which builds in community input at all stages.</t>
  </si>
  <si>
    <t>Community Capacity Building model in development.</t>
  </si>
  <si>
    <t>Effective delivery of the project may be impacted due to reduced coordination, tracking, and oversight, potentially leading to delays, missed milestones, and communication gaps</t>
  </si>
  <si>
    <t>Set up local controls inline with previous funding programmes - Town Deal and UKSPF.</t>
  </si>
  <si>
    <t>Programme Management 
Officer</t>
  </si>
  <si>
    <t>Corporate templates are not available for consistent programme management.</t>
  </si>
  <si>
    <t>Effective application and reporting of the project may be compromised due to inconsistencies, inefficiencies, and potential gaps in documentation and compliance</t>
  </si>
  <si>
    <t>Work with PMO to set up necessary templates.</t>
  </si>
  <si>
    <t xml:space="preserve">Corporate policies; such as those relating to Social Value and Subsidy Control, are not in place. </t>
  </si>
  <si>
    <t>Effective programme due diligence and review may be impacted, increasing the risk of non-compliance, missed opportunities for added value, and challenges in demonstrating programme impact.</t>
  </si>
  <si>
    <t>Work with legal on subsidy control to set up effective assessment procedures. Corporate Governance Team looking at social value?</t>
  </si>
  <si>
    <t>Social value model under development for Borough Council use.</t>
  </si>
  <si>
    <t>KPIs are not defined and applied.</t>
  </si>
  <si>
    <t>Difficult to measure impact and benefits, which could hinder performance tracking, reporting, and continuous improvement of the programme.</t>
  </si>
  <si>
    <t>Establish and agree KPI's with KLNB prior to programme commencement.</t>
  </si>
  <si>
    <t>Propose to work with communities to determine most appropriate KPI's.</t>
  </si>
  <si>
    <t xml:space="preserve">Programme does not comply with Subsidy Control regulations. </t>
  </si>
  <si>
    <t>Risk of legal challenge, funding clawback, or delays in project approvals, which could impact overall programme delivery and reputation</t>
  </si>
  <si>
    <t>Work with legal on subsidy control to set up effective assessment procedures.</t>
  </si>
  <si>
    <t>Project / grant application templates to invest PiP funding are not fit for purpose.</t>
  </si>
  <si>
    <t>Incomplete or non-compliant submissions, delays in securing funding, and increased administrative burden, potentially impacting programme delivery.</t>
  </si>
  <si>
    <t>Set up templates inline with previous funding programmes with agreement of legal - UKSPF.</t>
  </si>
  <si>
    <t>Under development for agreement with KLNB</t>
  </si>
  <si>
    <t>If there are delays in receiving responses from Legal</t>
  </si>
  <si>
    <t>Programme timescales may be impacted</t>
  </si>
  <si>
    <t>Engage legal early.</t>
  </si>
  <si>
    <t>If governance processes or technical due diligence are inadequate.</t>
  </si>
  <si>
    <t>Council may be exposed to legal challenge</t>
  </si>
  <si>
    <t>Work with legal team to ensure this processes are established at an early stage.</t>
  </si>
  <si>
    <t>Local Assurance Framework. Risk Assessment, Fraud Risk Assessment</t>
  </si>
  <si>
    <t>Natural disasters such as pandemics or floods occur</t>
  </si>
  <si>
    <t>Programme delivery may be disrupted</t>
  </si>
  <si>
    <t>Apply councils business continuity strategy guidelines. Communicate with MHCLG on mitigation.</t>
  </si>
  <si>
    <t>Programme does not effectively assess and monitor the environmental impact of project delivery, including reviewing the Climate Change Action Plan.</t>
  </si>
  <si>
    <t>May fail to meet sustainability objectives and regulatory expectations</t>
  </si>
  <si>
    <t xml:space="preserve">Programme oversight will follow the recommendations of the Borough Council of Kings Lynn and West Norfolk Climate Change Action Plan &amp; Policy and all projects undertaken as part of the PiPP programme delivery in King’s Lynn will be required to minimise their environmental impact as a key condition of funding. </t>
  </si>
  <si>
    <t>Community engagement roles not adequately scrutinised to ensure community safety</t>
  </si>
  <si>
    <t xml:space="preserve">Persons with criminal convictions or cautions working with community groups.If a person is barred from working or engaging in regulated activity with children or adults, it is against
the law for them to do this, or try to do this with the group(s) that they are barred from regulated
activity with. </t>
  </si>
  <si>
    <t xml:space="preserve">DBS checks required </t>
  </si>
  <si>
    <t>Community volunteer representatives not suffiently skilled to deliver against neighbourhood priority projects.</t>
  </si>
  <si>
    <t>Provide training opportunities to empower and upskill residents to enable them to deliver projects / improvements directly.</t>
  </si>
  <si>
    <t>Community capacity building and relevant training opportunities to be enabled.</t>
  </si>
  <si>
    <t>Not enough community members are engaged to fully transition to a community led model.</t>
  </si>
  <si>
    <t>The PiP guidance requires that all areas should move to a community led model by year 3 of the programme. If this is not achieved this will risk the local integrity of the programme and will reduce the community impact of programme delivery.</t>
  </si>
  <si>
    <t xml:space="preserve">As part of the Community Capacity Building model undertake well planned and targeted community engagement which is developed from the grassroots up to ensure early ownership of proposals. Ensure that the route from involvement to delivery is transparent and visible demonstrating the link between community input and project achievements. </t>
  </si>
  <si>
    <t>Select</t>
  </si>
  <si>
    <t>Project management best practice not  implemented leading to poorly delivered projects.</t>
  </si>
  <si>
    <t>Establishment of policies, procedures and templates to minimise risk likelihood currently under development for KLNB approval.</t>
  </si>
  <si>
    <t>2) A possibility it could  happen</t>
  </si>
  <si>
    <t>KLNB and Community Development Team</t>
  </si>
  <si>
    <t>KLNB does not agree on priority projects.</t>
  </si>
  <si>
    <t>Lack of trust within the community towards the Council / KLNB</t>
  </si>
  <si>
    <t>Programme delivery policies to be in place by start of programme. 
Brief new KLNB member as soon as is possible.</t>
  </si>
  <si>
    <t>Detailed, timely and clear information provided to enable cohesive decision making. Prioritisation framework agreed by KLNB.</t>
  </si>
  <si>
    <t>Local Assurance Framework complete. Establishment of policies, procedures and templates to minimise risk likelihood currently under development for KLNB approval.</t>
  </si>
  <si>
    <t>Templates needed identified at BCKLWN and will be created and brough to KLNB for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</si>
</sst>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b/>
      <sz val="10"/>
      <color theme="1"/>
      <name val="Arial"/>
      <family val="2"/>
    </font>
    <font>
      <sz val="12"/>
      <color theme="1"/>
      <name val="Arial"/>
      <family val="2"/>
    </font>
    <font>
      <sz val="10"/>
      <color theme="1"/>
      <name val="Arial"/>
      <family val="2"/>
    </font>
    <font>
      <sz val="9"/>
      <color theme="1"/>
      <name val="Arial"/>
      <family val="2"/>
    </font>
    <font>
      <sz val="10"/>
      <color rgb="FF7030A0"/>
      <name val="Arial"/>
      <family val="2"/>
    </font>
    <font>
      <sz val="10"/>
      <color rgb="FFC00000"/>
      <name val="Arial"/>
      <family val="2"/>
    </font>
    <font>
      <sz val="10"/>
      <color rgb="FF00B050"/>
      <name val="Arial"/>
      <family val="2"/>
    </font>
    <font>
      <b/>
      <sz val="10"/>
      <name val="Arial"/>
      <family val="2"/>
    </font>
    <font>
      <sz val="10"/>
      <name val="Arial"/>
      <family val="2"/>
    </font>
    <font>
      <sz val="8"/>
      <name val="Calibri"/>
      <family val="2"/>
      <scheme val="minor"/>
    </font>
    <font>
      <b/>
      <sz val="10"/>
      <color rgb="FF0A0A0A"/>
      <name val="Arial"/>
    </font>
    <font>
      <sz val="10"/>
      <color rgb="FF242424"/>
      <name val="Arial"/>
    </font>
  </fonts>
  <fills count="16">
    <fill>
      <patternFill patternType="none"/>
    </fill>
    <fill>
      <patternFill patternType="gray125"/>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rgb="FFFFFF66"/>
        <bgColor rgb="FFFFFF66"/>
      </patternFill>
    </fill>
    <fill>
      <patternFill patternType="solid">
        <fgColor rgb="FFFF0000"/>
        <bgColor indexed="64"/>
      </patternFill>
    </fill>
    <fill>
      <patternFill patternType="solid">
        <fgColor rgb="FFFAF392"/>
        <bgColor indexed="64"/>
      </patternFill>
    </fill>
    <fill>
      <patternFill patternType="solid">
        <fgColor rgb="FFFF9999"/>
        <bgColor indexed="64"/>
      </patternFill>
    </fill>
    <fill>
      <patternFill patternType="solid">
        <fgColor rgb="FFBAFCBA"/>
        <bgColor indexed="64"/>
      </patternFill>
    </fill>
    <fill>
      <patternFill patternType="solid">
        <fgColor rgb="FFFFFF00"/>
        <bgColor rgb="FFD3DB77"/>
      </patternFill>
    </fill>
    <fill>
      <patternFill patternType="solid">
        <fgColor theme="4" tint="0.59999389629810485"/>
        <bgColor theme="4" tint="0.79998168889431442"/>
      </patternFill>
    </fill>
    <fill>
      <patternFill patternType="solid">
        <fgColor rgb="FFCD93CE"/>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 fillId="0" borderId="0"/>
  </cellStyleXfs>
  <cellXfs count="49">
    <xf numFmtId="0" fontId="0" fillId="0" borderId="0" xfId="0"/>
    <xf numFmtId="0" fontId="4" fillId="0" borderId="0" xfId="1" applyFont="1" applyAlignment="1">
      <alignment horizontal="center" wrapText="1"/>
    </xf>
    <xf numFmtId="0" fontId="4" fillId="0" borderId="0" xfId="1" applyFont="1" applyAlignment="1">
      <alignment wrapText="1"/>
    </xf>
    <xf numFmtId="0" fontId="4" fillId="5" borderId="1" xfId="1" applyFont="1" applyFill="1" applyBorder="1" applyAlignment="1">
      <alignment vertical="top" wrapText="1"/>
    </xf>
    <xf numFmtId="0" fontId="5" fillId="0" borderId="1" xfId="1" applyFont="1" applyBorder="1" applyAlignment="1">
      <alignment vertical="top" wrapText="1"/>
    </xf>
    <xf numFmtId="0" fontId="4" fillId="7" borderId="1" xfId="2" applyFont="1" applyFill="1" applyBorder="1" applyAlignment="1">
      <alignment horizontal="center" vertical="center" wrapText="1"/>
    </xf>
    <xf numFmtId="17" fontId="7" fillId="8" borderId="1" xfId="2" applyNumberFormat="1" applyFont="1" applyFill="1" applyBorder="1" applyAlignment="1">
      <alignment horizontal="center" vertical="center" wrapText="1"/>
    </xf>
    <xf numFmtId="0" fontId="7" fillId="8" borderId="1" xfId="2" applyFont="1" applyFill="1" applyBorder="1" applyAlignment="1">
      <alignment horizontal="center" vertical="center" wrapText="1"/>
    </xf>
    <xf numFmtId="0" fontId="8" fillId="9" borderId="1" xfId="2" applyFont="1" applyFill="1" applyBorder="1" applyAlignment="1">
      <alignment horizontal="center" vertical="center" wrapText="1"/>
    </xf>
    <xf numFmtId="16" fontId="8" fillId="9" borderId="1" xfId="2" applyNumberFormat="1" applyFont="1" applyFill="1" applyBorder="1" applyAlignment="1">
      <alignment horizontal="center" vertical="center" wrapText="1"/>
    </xf>
    <xf numFmtId="0" fontId="1" fillId="0" borderId="0" xfId="0" applyFont="1" applyAlignment="1">
      <alignment wrapText="1"/>
    </xf>
    <xf numFmtId="0" fontId="1" fillId="0" borderId="0" xfId="0" applyFont="1"/>
    <xf numFmtId="0" fontId="9" fillId="4" borderId="0" xfId="0" applyFont="1" applyFill="1" applyAlignment="1">
      <alignment horizontal="center" vertical="top" wrapText="1"/>
    </xf>
    <xf numFmtId="0" fontId="9" fillId="4" borderId="5" xfId="0" applyFont="1" applyFill="1" applyBorder="1" applyAlignment="1">
      <alignment horizontal="center" vertical="top" wrapText="1"/>
    </xf>
    <xf numFmtId="0" fontId="4" fillId="0" borderId="0" xfId="0" applyFont="1" applyAlignment="1">
      <alignment wrapText="1"/>
    </xf>
    <xf numFmtId="0" fontId="4" fillId="3" borderId="6" xfId="0" applyFont="1" applyFill="1" applyBorder="1" applyAlignment="1">
      <alignment horizontal="center" vertical="top"/>
    </xf>
    <xf numFmtId="0" fontId="4" fillId="3" borderId="7" xfId="0" applyFont="1" applyFill="1" applyBorder="1" applyAlignment="1">
      <alignment horizontal="left" vertical="top"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0" borderId="0" xfId="0" applyFont="1"/>
    <xf numFmtId="0" fontId="4" fillId="2" borderId="8" xfId="0" applyFont="1" applyFill="1" applyBorder="1" applyAlignment="1">
      <alignment horizontal="center" vertical="top"/>
    </xf>
    <xf numFmtId="0" fontId="4" fillId="2" borderId="4" xfId="0" applyFont="1" applyFill="1" applyBorder="1" applyAlignment="1">
      <alignment vertical="top" wrapText="1"/>
    </xf>
    <xf numFmtId="0" fontId="4" fillId="2" borderId="8" xfId="0" applyFont="1" applyFill="1" applyBorder="1" applyAlignment="1">
      <alignment vertical="top" wrapText="1"/>
    </xf>
    <xf numFmtId="0" fontId="4" fillId="3" borderId="8" xfId="0" applyFont="1" applyFill="1" applyBorder="1" applyAlignment="1">
      <alignment horizontal="center" vertical="top"/>
    </xf>
    <xf numFmtId="0" fontId="4" fillId="3" borderId="4" xfId="0" applyFont="1" applyFill="1" applyBorder="1" applyAlignment="1">
      <alignment vertical="top" wrapText="1"/>
    </xf>
    <xf numFmtId="0" fontId="4" fillId="3" borderId="8" xfId="0" applyFont="1" applyFill="1" applyBorder="1" applyAlignment="1">
      <alignment vertical="top" wrapText="1"/>
    </xf>
    <xf numFmtId="0" fontId="4" fillId="0" borderId="0" xfId="0" applyFont="1" applyAlignment="1">
      <alignment horizontal="center" vertical="center" wrapText="1"/>
    </xf>
    <xf numFmtId="0" fontId="4" fillId="2" borderId="4" xfId="0" applyFont="1" applyFill="1" applyBorder="1"/>
    <xf numFmtId="0" fontId="4" fillId="2" borderId="4" xfId="0" applyFont="1" applyFill="1" applyBorder="1" applyAlignment="1">
      <alignment horizontal="left" vertical="center" indent="5"/>
    </xf>
    <xf numFmtId="0" fontId="4" fillId="2" borderId="4" xfId="0" applyFont="1" applyFill="1" applyBorder="1" applyAlignment="1">
      <alignment wrapText="1"/>
    </xf>
    <xf numFmtId="0" fontId="4" fillId="3" borderId="4" xfId="0" applyFont="1" applyFill="1" applyBorder="1" applyAlignment="1">
      <alignment horizontal="left" vertical="center" indent="5"/>
    </xf>
    <xf numFmtId="0" fontId="4" fillId="3" borderId="4" xfId="0" applyFont="1" applyFill="1" applyBorder="1" applyAlignment="1">
      <alignment wrapText="1"/>
    </xf>
    <xf numFmtId="0" fontId="2" fillId="3" borderId="4" xfId="0" applyFont="1" applyFill="1" applyBorder="1" applyAlignment="1">
      <alignment vertical="center"/>
    </xf>
    <xf numFmtId="0" fontId="2" fillId="10" borderId="1" xfId="2" applyFont="1" applyFill="1" applyBorder="1" applyAlignment="1">
      <alignment horizontal="center" vertical="center" wrapText="1"/>
    </xf>
    <xf numFmtId="0" fontId="4" fillId="11" borderId="4" xfId="0" applyFont="1" applyFill="1" applyBorder="1" applyAlignment="1">
      <alignment vertical="top" wrapText="1"/>
    </xf>
    <xf numFmtId="0" fontId="6" fillId="12" borderId="1" xfId="2" applyFont="1" applyFill="1" applyBorder="1" applyAlignment="1">
      <alignment horizontal="center" vertical="center" wrapText="1"/>
    </xf>
    <xf numFmtId="0" fontId="10" fillId="3" borderId="4" xfId="0" applyFont="1" applyFill="1" applyBorder="1" applyAlignment="1">
      <alignment vertical="top" wrapText="1"/>
    </xf>
    <xf numFmtId="0" fontId="10" fillId="2" borderId="4" xfId="0" applyFont="1" applyFill="1" applyBorder="1" applyAlignment="1">
      <alignment vertical="top" wrapText="1"/>
    </xf>
    <xf numFmtId="0" fontId="4" fillId="2" borderId="4" xfId="0" applyFont="1" applyFill="1" applyBorder="1" applyAlignment="1">
      <alignment vertical="center" wrapText="1"/>
    </xf>
    <xf numFmtId="0" fontId="13" fillId="0" borderId="9" xfId="0" applyFont="1" applyBorder="1" applyAlignment="1">
      <alignment vertical="top" wrapText="1"/>
    </xf>
    <xf numFmtId="0" fontId="12" fillId="13" borderId="9" xfId="0" applyFont="1" applyFill="1" applyBorder="1" applyAlignment="1">
      <alignment horizontal="right" vertical="center"/>
    </xf>
    <xf numFmtId="0" fontId="4" fillId="14" borderId="7" xfId="0" applyFont="1" applyFill="1" applyBorder="1" applyAlignment="1">
      <alignment horizontal="center" vertical="top" wrapText="1"/>
    </xf>
    <xf numFmtId="0" fontId="4" fillId="15" borderId="7" xfId="0" applyFont="1" applyFill="1" applyBorder="1" applyAlignment="1">
      <alignment horizontal="center" vertical="top" wrapText="1"/>
    </xf>
    <xf numFmtId="0" fontId="2" fillId="5" borderId="3" xfId="1" applyFont="1" applyFill="1" applyBorder="1" applyAlignment="1">
      <alignment horizontal="center" vertical="center" wrapText="1"/>
    </xf>
    <xf numFmtId="0" fontId="2" fillId="5" borderId="2" xfId="1" applyFont="1" applyFill="1" applyBorder="1" applyAlignment="1">
      <alignment horizontal="center" vertical="center" wrapText="1"/>
    </xf>
    <xf numFmtId="0" fontId="4" fillId="6" borderId="1" xfId="2" applyFont="1" applyFill="1" applyBorder="1" applyAlignment="1">
      <alignment horizontal="center" wrapText="1"/>
    </xf>
  </cellXfs>
  <cellStyles count="3">
    <cellStyle name="Normal" xfId="0" builtinId="0"/>
    <cellStyle name="Normal 2" xfId="1" xr:uid="{6DFA7ED1-BCA6-4543-98B8-54F93AC2E962}"/>
    <cellStyle name="Normal 3" xfId="2" xr:uid="{2D3DF1AE-2687-45EF-982A-C1337A081855}"/>
  </cellStyles>
  <dxfs count="24">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theme="3" tint="0.59996337778862885"/>
        </patternFill>
      </fill>
    </dxf>
    <dxf>
      <font>
        <color rgb="FF006100"/>
      </font>
      <fill>
        <patternFill>
          <bgColor rgb="FFC6EFCE"/>
        </patternFill>
      </fill>
    </dxf>
    <dxf>
      <font>
        <color theme="3" tint="-0.499984740745262"/>
      </font>
      <fill>
        <patternFill>
          <bgColor theme="8" tint="0.79998168889431442"/>
        </patternFill>
      </fill>
    </dxf>
    <dxf>
      <font>
        <color theme="9" tint="-0.499984740745262"/>
      </font>
      <fill>
        <patternFill>
          <bgColor rgb="FFFFC000"/>
        </patternFill>
      </fill>
    </dxf>
    <dxf>
      <font>
        <color theme="0"/>
      </font>
      <fill>
        <patternFill>
          <bgColor theme="3" tint="0.39994506668294322"/>
        </patternFill>
      </fill>
    </dxf>
    <dxf>
      <font>
        <color rgb="FF9C5700"/>
      </font>
      <fill>
        <patternFill>
          <bgColor rgb="FFFFEB9C"/>
        </patternFill>
      </fill>
    </dxf>
    <dxf>
      <font>
        <color theme="7" tint="-0.499984740745262"/>
      </font>
      <fill>
        <patternFill>
          <bgColor theme="7" tint="0.59996337778862885"/>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7030A0"/>
      </font>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9" defaultPivotStyle="PivotStyleLight16"/>
  <colors>
    <mruColors>
      <color rgb="FFCD93CE"/>
      <color rgb="FFBAFCBA"/>
      <color rgb="FFFF9999"/>
      <color rgb="FFFAF392"/>
      <color rgb="FFFEF5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zoomScale="90" zoomScaleNormal="90" workbookViewId="0">
      <pane xSplit="2" ySplit="8" topLeftCell="C40" activePane="bottomRight" state="frozen"/>
      <selection pane="topRight" activeCell="D1" sqref="D1"/>
      <selection pane="bottomLeft" activeCell="A9" sqref="A9"/>
      <selection pane="bottomRight" activeCell="C7" sqref="C7"/>
    </sheetView>
  </sheetViews>
  <sheetFormatPr defaultColWidth="8.7109375" defaultRowHeight="14.25" customHeight="1" x14ac:dyDescent="0.2"/>
  <cols>
    <col min="1" max="1" width="7.28515625" style="11" customWidth="1"/>
    <col min="2" max="2" width="40.85546875" style="11" customWidth="1"/>
    <col min="3" max="3" width="41.7109375" style="11" customWidth="1"/>
    <col min="4" max="5" width="22.7109375" style="10" customWidth="1"/>
    <col min="6" max="6" width="19.28515625" style="10" customWidth="1"/>
    <col min="7" max="7" width="45" style="10" customWidth="1"/>
    <col min="8" max="8" width="27.5703125" style="10" customWidth="1"/>
    <col min="9" max="9" width="18.42578125" style="10" customWidth="1"/>
    <col min="10" max="10" width="38.140625" style="11" customWidth="1"/>
    <col min="11" max="16384" width="8.7109375" style="11"/>
  </cols>
  <sheetData>
    <row r="1" spans="1:13" s="2" customFormat="1" ht="26.25" customHeight="1" x14ac:dyDescent="0.2">
      <c r="D1" s="46" t="s">
        <v>0</v>
      </c>
      <c r="E1" s="47"/>
      <c r="F1" s="48" t="s">
        <v>1</v>
      </c>
      <c r="G1" s="48"/>
      <c r="H1" s="1"/>
      <c r="I1" s="43" t="s">
        <v>2</v>
      </c>
      <c r="J1" s="42" t="s">
        <v>3</v>
      </c>
      <c r="M1" s="1"/>
    </row>
    <row r="2" spans="1:13" s="2" customFormat="1" ht="25.5" customHeight="1" x14ac:dyDescent="0.2">
      <c r="D2" s="3" t="s">
        <v>4</v>
      </c>
      <c r="E2" s="3" t="s">
        <v>5</v>
      </c>
      <c r="F2" s="36" t="s">
        <v>6</v>
      </c>
      <c r="G2" s="36" t="s">
        <v>7</v>
      </c>
      <c r="H2" s="1"/>
      <c r="I2" s="43" t="s">
        <v>8</v>
      </c>
      <c r="J2" s="42" t="s">
        <v>9</v>
      </c>
      <c r="M2" s="1"/>
    </row>
    <row r="3" spans="1:13" s="2" customFormat="1" ht="25.5" customHeight="1" x14ac:dyDescent="0.2">
      <c r="D3" s="4" t="s">
        <v>10</v>
      </c>
      <c r="E3" s="4" t="s">
        <v>11</v>
      </c>
      <c r="F3" s="38" t="s">
        <v>12</v>
      </c>
      <c r="G3" s="38" t="s">
        <v>13</v>
      </c>
      <c r="H3" s="1"/>
      <c r="I3" s="43" t="s">
        <v>14</v>
      </c>
      <c r="J3" s="42" t="s">
        <v>15</v>
      </c>
      <c r="M3" s="1"/>
    </row>
    <row r="4" spans="1:13" s="2" customFormat="1" ht="25.5" customHeight="1" x14ac:dyDescent="0.2">
      <c r="D4" s="4" t="s">
        <v>184</v>
      </c>
      <c r="E4" s="4" t="s">
        <v>16</v>
      </c>
      <c r="F4" s="6" t="s">
        <v>17</v>
      </c>
      <c r="G4" s="7" t="s">
        <v>18</v>
      </c>
      <c r="H4" s="1"/>
      <c r="I4" s="43" t="s">
        <v>19</v>
      </c>
      <c r="J4" s="42" t="s">
        <v>20</v>
      </c>
      <c r="M4" s="1"/>
    </row>
    <row r="5" spans="1:13" s="2" customFormat="1" ht="25.5" customHeight="1" x14ac:dyDescent="0.2">
      <c r="D5" s="4" t="s">
        <v>21</v>
      </c>
      <c r="E5" s="4" t="s">
        <v>22</v>
      </c>
      <c r="F5" s="5" t="s">
        <v>23</v>
      </c>
      <c r="G5" s="5" t="s">
        <v>24</v>
      </c>
      <c r="H5" s="1"/>
      <c r="I5" s="43" t="s">
        <v>25</v>
      </c>
      <c r="J5" s="42" t="s">
        <v>26</v>
      </c>
      <c r="M5" s="1"/>
    </row>
    <row r="6" spans="1:13" s="2" customFormat="1" ht="25.5" customHeight="1" x14ac:dyDescent="0.2">
      <c r="D6" s="4" t="s">
        <v>27</v>
      </c>
      <c r="E6" s="4" t="s">
        <v>28</v>
      </c>
      <c r="F6" s="8" t="s">
        <v>29</v>
      </c>
      <c r="G6" s="9" t="s">
        <v>30</v>
      </c>
      <c r="H6" s="1"/>
      <c r="I6" s="43" t="s">
        <v>31</v>
      </c>
      <c r="J6" s="42" t="s">
        <v>32</v>
      </c>
      <c r="M6" s="1"/>
    </row>
    <row r="7" spans="1:13" s="2" customFormat="1" ht="25.5" customHeight="1" x14ac:dyDescent="0.2">
      <c r="D7" s="4" t="s">
        <v>33</v>
      </c>
      <c r="E7" s="4" t="s">
        <v>34</v>
      </c>
      <c r="F7" s="1"/>
      <c r="H7" s="1"/>
      <c r="L7" s="1"/>
    </row>
    <row r="8" spans="1:13" s="14" customFormat="1" ht="28.15" customHeight="1" x14ac:dyDescent="0.2">
      <c r="A8" s="12" t="s">
        <v>35</v>
      </c>
      <c r="B8" s="13" t="s">
        <v>36</v>
      </c>
      <c r="C8" s="13" t="s">
        <v>37</v>
      </c>
      <c r="D8" s="13" t="s">
        <v>38</v>
      </c>
      <c r="E8" s="13" t="s">
        <v>39</v>
      </c>
      <c r="F8" s="13" t="s">
        <v>40</v>
      </c>
      <c r="G8" s="13" t="s">
        <v>41</v>
      </c>
      <c r="H8" s="13" t="s">
        <v>42</v>
      </c>
      <c r="I8" s="13" t="s">
        <v>43</v>
      </c>
      <c r="J8" s="13" t="s">
        <v>44</v>
      </c>
    </row>
    <row r="9" spans="1:13" s="22" customFormat="1" ht="60" customHeight="1" x14ac:dyDescent="0.2">
      <c r="A9" s="15">
        <v>1</v>
      </c>
      <c r="B9" s="16" t="s">
        <v>45</v>
      </c>
      <c r="C9" s="16" t="s">
        <v>46</v>
      </c>
      <c r="D9" s="17">
        <v>1</v>
      </c>
      <c r="E9" s="18">
        <v>4</v>
      </c>
      <c r="F9" s="19">
        <f t="shared" ref="F9:F21" si="0">SUM(D9*E9)</f>
        <v>4</v>
      </c>
      <c r="G9" s="20" t="s">
        <v>47</v>
      </c>
      <c r="H9" s="21" t="s">
        <v>48</v>
      </c>
      <c r="I9" s="44" t="s">
        <v>25</v>
      </c>
      <c r="J9" s="27" t="s">
        <v>49</v>
      </c>
    </row>
    <row r="10" spans="1:13" s="22" customFormat="1" ht="60" customHeight="1" x14ac:dyDescent="0.2">
      <c r="A10" s="23">
        <v>2</v>
      </c>
      <c r="B10" s="24" t="s">
        <v>50</v>
      </c>
      <c r="C10" s="24" t="s">
        <v>51</v>
      </c>
      <c r="D10" s="17">
        <v>2</v>
      </c>
      <c r="E10" s="18">
        <v>4</v>
      </c>
      <c r="F10" s="19">
        <f t="shared" si="0"/>
        <v>8</v>
      </c>
      <c r="G10" s="25" t="s">
        <v>52</v>
      </c>
      <c r="H10" s="24" t="s">
        <v>53</v>
      </c>
      <c r="I10" s="45" t="s">
        <v>2</v>
      </c>
      <c r="J10" s="24" t="s">
        <v>54</v>
      </c>
    </row>
    <row r="11" spans="1:13" s="22" customFormat="1" ht="49.9" customHeight="1" x14ac:dyDescent="0.2">
      <c r="A11" s="26">
        <v>3</v>
      </c>
      <c r="B11" s="27" t="s">
        <v>55</v>
      </c>
      <c r="C11" s="27" t="s">
        <v>56</v>
      </c>
      <c r="D11" s="17">
        <v>2</v>
      </c>
      <c r="E11" s="18">
        <v>2</v>
      </c>
      <c r="F11" s="19">
        <f t="shared" si="0"/>
        <v>4</v>
      </c>
      <c r="G11" s="28" t="s">
        <v>57</v>
      </c>
      <c r="H11" s="27" t="s">
        <v>48</v>
      </c>
      <c r="I11" s="44" t="s">
        <v>2</v>
      </c>
      <c r="J11" s="27"/>
    </row>
    <row r="12" spans="1:13" s="22" customFormat="1" ht="46.9" customHeight="1" x14ac:dyDescent="0.2">
      <c r="A12" s="23">
        <v>4</v>
      </c>
      <c r="B12" s="24" t="s">
        <v>58</v>
      </c>
      <c r="C12" s="24" t="s">
        <v>59</v>
      </c>
      <c r="D12" s="17">
        <v>2</v>
      </c>
      <c r="E12" s="18">
        <v>3</v>
      </c>
      <c r="F12" s="19">
        <f t="shared" si="0"/>
        <v>6</v>
      </c>
      <c r="G12" s="25" t="s">
        <v>188</v>
      </c>
      <c r="H12" s="24" t="s">
        <v>60</v>
      </c>
      <c r="I12" s="45" t="s">
        <v>2</v>
      </c>
      <c r="J12" s="24" t="s">
        <v>61</v>
      </c>
    </row>
    <row r="13" spans="1:13" s="22" customFormat="1" ht="63.75" customHeight="1" x14ac:dyDescent="0.2">
      <c r="A13" s="26">
        <v>5</v>
      </c>
      <c r="B13" s="27" t="s">
        <v>62</v>
      </c>
      <c r="C13" s="27" t="s">
        <v>63</v>
      </c>
      <c r="D13" s="17">
        <v>3</v>
      </c>
      <c r="E13" s="29">
        <v>4</v>
      </c>
      <c r="F13" s="19">
        <f t="shared" si="0"/>
        <v>12</v>
      </c>
      <c r="G13" s="28" t="s">
        <v>64</v>
      </c>
      <c r="H13" s="27" t="s">
        <v>65</v>
      </c>
      <c r="I13" s="44" t="s">
        <v>2</v>
      </c>
      <c r="J13" s="27" t="s">
        <v>66</v>
      </c>
    </row>
    <row r="14" spans="1:13" s="22" customFormat="1" ht="38.25" x14ac:dyDescent="0.2">
      <c r="A14" s="23">
        <v>6</v>
      </c>
      <c r="B14" s="24" t="s">
        <v>186</v>
      </c>
      <c r="C14" s="24" t="s">
        <v>67</v>
      </c>
      <c r="D14" s="17">
        <v>1</v>
      </c>
      <c r="E14" s="17">
        <v>5</v>
      </c>
      <c r="F14" s="19">
        <f t="shared" si="0"/>
        <v>5</v>
      </c>
      <c r="G14" s="24" t="s">
        <v>189</v>
      </c>
      <c r="H14" s="24" t="s">
        <v>68</v>
      </c>
      <c r="I14" s="45" t="s">
        <v>25</v>
      </c>
      <c r="J14" s="24" t="s">
        <v>69</v>
      </c>
    </row>
    <row r="15" spans="1:13" s="22" customFormat="1" ht="63.75" x14ac:dyDescent="0.2">
      <c r="A15" s="26">
        <v>7</v>
      </c>
      <c r="B15" s="27" t="s">
        <v>70</v>
      </c>
      <c r="C15" s="27" t="s">
        <v>71</v>
      </c>
      <c r="D15" s="17">
        <v>2</v>
      </c>
      <c r="E15" s="17">
        <v>5</v>
      </c>
      <c r="F15" s="19">
        <f t="shared" si="0"/>
        <v>10</v>
      </c>
      <c r="G15" s="27" t="s">
        <v>72</v>
      </c>
      <c r="H15" s="27" t="s">
        <v>65</v>
      </c>
      <c r="I15" s="44" t="s">
        <v>25</v>
      </c>
      <c r="J15" s="27" t="s">
        <v>73</v>
      </c>
    </row>
    <row r="16" spans="1:13" s="22" customFormat="1" ht="58.9" customHeight="1" x14ac:dyDescent="0.2">
      <c r="A16" s="23">
        <v>8</v>
      </c>
      <c r="B16" s="24" t="s">
        <v>74</v>
      </c>
      <c r="C16" s="24" t="s">
        <v>75</v>
      </c>
      <c r="D16" s="17">
        <v>3</v>
      </c>
      <c r="E16" s="17">
        <v>2</v>
      </c>
      <c r="F16" s="19">
        <f t="shared" si="0"/>
        <v>6</v>
      </c>
      <c r="G16" s="24" t="s">
        <v>76</v>
      </c>
      <c r="H16" s="24" t="s">
        <v>77</v>
      </c>
      <c r="I16" s="45" t="s">
        <v>25</v>
      </c>
      <c r="J16" s="24" t="s">
        <v>78</v>
      </c>
    </row>
    <row r="17" spans="1:10" s="22" customFormat="1" ht="57" customHeight="1" x14ac:dyDescent="0.2">
      <c r="A17" s="26">
        <v>9</v>
      </c>
      <c r="B17" s="27" t="s">
        <v>79</v>
      </c>
      <c r="C17" s="27" t="s">
        <v>80</v>
      </c>
      <c r="D17" s="17">
        <v>2</v>
      </c>
      <c r="E17" s="17">
        <v>3</v>
      </c>
      <c r="F17" s="19">
        <f t="shared" si="0"/>
        <v>6</v>
      </c>
      <c r="G17" s="27" t="s">
        <v>81</v>
      </c>
      <c r="H17" s="27" t="s">
        <v>82</v>
      </c>
      <c r="I17" s="44" t="s">
        <v>2</v>
      </c>
      <c r="J17" s="27" t="s">
        <v>83</v>
      </c>
    </row>
    <row r="18" spans="1:10" s="22" customFormat="1" ht="51" x14ac:dyDescent="0.2">
      <c r="A18" s="23">
        <v>10</v>
      </c>
      <c r="B18" s="24" t="s">
        <v>84</v>
      </c>
      <c r="C18" s="24" t="s">
        <v>85</v>
      </c>
      <c r="D18" s="17">
        <v>4</v>
      </c>
      <c r="E18" s="17">
        <v>2</v>
      </c>
      <c r="F18" s="19">
        <f t="shared" si="0"/>
        <v>8</v>
      </c>
      <c r="G18" s="24" t="s">
        <v>86</v>
      </c>
      <c r="H18" s="24" t="s">
        <v>87</v>
      </c>
      <c r="I18" s="45" t="s">
        <v>19</v>
      </c>
      <c r="J18" s="24" t="s">
        <v>88</v>
      </c>
    </row>
    <row r="19" spans="1:10" s="22" customFormat="1" ht="38.25" x14ac:dyDescent="0.2">
      <c r="A19" s="26">
        <v>11</v>
      </c>
      <c r="B19" s="27" t="s">
        <v>89</v>
      </c>
      <c r="C19" s="27" t="s">
        <v>90</v>
      </c>
      <c r="D19" s="17">
        <v>3</v>
      </c>
      <c r="E19" s="17">
        <v>3</v>
      </c>
      <c r="F19" s="19">
        <f t="shared" si="0"/>
        <v>9</v>
      </c>
      <c r="G19" s="27" t="s">
        <v>91</v>
      </c>
      <c r="H19" s="27" t="s">
        <v>92</v>
      </c>
      <c r="I19" s="44" t="s">
        <v>19</v>
      </c>
      <c r="J19" s="27" t="s">
        <v>93</v>
      </c>
    </row>
    <row r="20" spans="1:10" s="22" customFormat="1" ht="47.65" customHeight="1" x14ac:dyDescent="0.2">
      <c r="A20" s="23">
        <v>12</v>
      </c>
      <c r="B20" s="24" t="s">
        <v>94</v>
      </c>
      <c r="C20" s="24" t="s">
        <v>95</v>
      </c>
      <c r="D20" s="17">
        <v>2</v>
      </c>
      <c r="E20" s="17">
        <v>3</v>
      </c>
      <c r="F20" s="19">
        <f t="shared" si="0"/>
        <v>6</v>
      </c>
      <c r="G20" s="24" t="s">
        <v>96</v>
      </c>
      <c r="H20" s="24" t="s">
        <v>87</v>
      </c>
      <c r="I20" s="45" t="s">
        <v>2</v>
      </c>
      <c r="J20" s="24" t="s">
        <v>88</v>
      </c>
    </row>
    <row r="21" spans="1:10" s="22" customFormat="1" ht="48" customHeight="1" x14ac:dyDescent="0.2">
      <c r="A21" s="26">
        <v>13</v>
      </c>
      <c r="B21" s="27" t="s">
        <v>97</v>
      </c>
      <c r="C21" s="27" t="s">
        <v>98</v>
      </c>
      <c r="D21" s="17">
        <v>2</v>
      </c>
      <c r="E21" s="17">
        <v>5</v>
      </c>
      <c r="F21" s="19">
        <f t="shared" si="0"/>
        <v>10</v>
      </c>
      <c r="G21" s="27" t="s">
        <v>99</v>
      </c>
      <c r="H21" s="27" t="s">
        <v>53</v>
      </c>
      <c r="I21" s="44" t="s">
        <v>2</v>
      </c>
      <c r="J21" s="27" t="s">
        <v>100</v>
      </c>
    </row>
    <row r="22" spans="1:10" s="22" customFormat="1" ht="58.5" customHeight="1" x14ac:dyDescent="0.2">
      <c r="A22" s="23">
        <v>14</v>
      </c>
      <c r="B22" s="27" t="s">
        <v>101</v>
      </c>
      <c r="C22" s="27" t="s">
        <v>102</v>
      </c>
      <c r="D22" s="17">
        <v>2</v>
      </c>
      <c r="E22" s="17">
        <v>5</v>
      </c>
      <c r="F22" s="19">
        <f t="shared" ref="F22:F41" si="1">SUM(D22*E22)</f>
        <v>10</v>
      </c>
      <c r="G22" s="27" t="s">
        <v>103</v>
      </c>
      <c r="H22" s="24" t="s">
        <v>53</v>
      </c>
      <c r="I22" s="45" t="s">
        <v>2</v>
      </c>
      <c r="J22" s="24" t="s">
        <v>100</v>
      </c>
    </row>
    <row r="23" spans="1:10" s="22" customFormat="1" ht="73.150000000000006" customHeight="1" x14ac:dyDescent="0.2">
      <c r="A23" s="26">
        <v>15</v>
      </c>
      <c r="B23" s="27" t="s">
        <v>104</v>
      </c>
      <c r="C23" s="27" t="s">
        <v>105</v>
      </c>
      <c r="D23" s="17">
        <v>2</v>
      </c>
      <c r="E23" s="17">
        <v>5</v>
      </c>
      <c r="F23" s="19">
        <f t="shared" si="1"/>
        <v>10</v>
      </c>
      <c r="G23" s="27" t="s">
        <v>106</v>
      </c>
      <c r="H23" s="27" t="s">
        <v>53</v>
      </c>
      <c r="I23" s="44" t="s">
        <v>2</v>
      </c>
      <c r="J23" s="27" t="s">
        <v>107</v>
      </c>
    </row>
    <row r="24" spans="1:10" s="22" customFormat="1" ht="51" x14ac:dyDescent="0.2">
      <c r="A24" s="23">
        <v>16</v>
      </c>
      <c r="B24" s="24" t="s">
        <v>187</v>
      </c>
      <c r="C24" s="24" t="s">
        <v>108</v>
      </c>
      <c r="D24" s="17">
        <v>3</v>
      </c>
      <c r="E24" s="17">
        <v>3</v>
      </c>
      <c r="F24" s="19">
        <f t="shared" si="1"/>
        <v>9</v>
      </c>
      <c r="G24" s="24" t="s">
        <v>109</v>
      </c>
      <c r="H24" s="24" t="s">
        <v>53</v>
      </c>
      <c r="I24" s="45" t="s">
        <v>2</v>
      </c>
      <c r="J24" s="24" t="s">
        <v>110</v>
      </c>
    </row>
    <row r="25" spans="1:10" s="22" customFormat="1" ht="47.65" customHeight="1" x14ac:dyDescent="0.2">
      <c r="A25" s="26">
        <v>17</v>
      </c>
      <c r="B25" s="27" t="s">
        <v>111</v>
      </c>
      <c r="C25" s="27" t="s">
        <v>112</v>
      </c>
      <c r="D25" s="17">
        <v>3</v>
      </c>
      <c r="E25" s="17">
        <v>3</v>
      </c>
      <c r="F25" s="19">
        <f t="shared" si="1"/>
        <v>9</v>
      </c>
      <c r="G25" s="27" t="s">
        <v>109</v>
      </c>
      <c r="H25" s="27" t="s">
        <v>92</v>
      </c>
      <c r="I25" s="44" t="s">
        <v>2</v>
      </c>
      <c r="J25" s="27" t="s">
        <v>113</v>
      </c>
    </row>
    <row r="26" spans="1:10" s="22" customFormat="1" ht="49.15" customHeight="1" x14ac:dyDescent="0.2">
      <c r="A26" s="23">
        <v>18</v>
      </c>
      <c r="B26" s="24" t="s">
        <v>114</v>
      </c>
      <c r="C26" s="24" t="s">
        <v>115</v>
      </c>
      <c r="D26" s="17">
        <v>2</v>
      </c>
      <c r="E26" s="17">
        <v>3</v>
      </c>
      <c r="F26" s="19">
        <f t="shared" si="1"/>
        <v>6</v>
      </c>
      <c r="G26" s="24" t="s">
        <v>116</v>
      </c>
      <c r="H26" s="24" t="s">
        <v>92</v>
      </c>
      <c r="I26" s="45" t="s">
        <v>2</v>
      </c>
      <c r="J26" s="24" t="s">
        <v>117</v>
      </c>
    </row>
    <row r="27" spans="1:10" s="22" customFormat="1" ht="76.900000000000006" customHeight="1" x14ac:dyDescent="0.2">
      <c r="A27" s="26">
        <v>19</v>
      </c>
      <c r="B27" s="27" t="s">
        <v>118</v>
      </c>
      <c r="C27" s="27" t="s">
        <v>119</v>
      </c>
      <c r="D27" s="17">
        <v>3</v>
      </c>
      <c r="E27" s="17">
        <v>3</v>
      </c>
      <c r="F27" s="19">
        <f t="shared" si="1"/>
        <v>9</v>
      </c>
      <c r="G27" s="27" t="s">
        <v>120</v>
      </c>
      <c r="H27" s="27" t="s">
        <v>92</v>
      </c>
      <c r="I27" s="44" t="s">
        <v>2</v>
      </c>
      <c r="J27" s="27" t="s">
        <v>121</v>
      </c>
    </row>
    <row r="28" spans="1:10" s="22" customFormat="1" ht="106.9" customHeight="1" x14ac:dyDescent="0.2">
      <c r="A28" s="23">
        <v>20</v>
      </c>
      <c r="B28" s="24" t="s">
        <v>122</v>
      </c>
      <c r="C28" s="24" t="s">
        <v>123</v>
      </c>
      <c r="D28" s="17">
        <v>3</v>
      </c>
      <c r="E28" s="17">
        <v>4</v>
      </c>
      <c r="F28" s="19">
        <f t="shared" si="1"/>
        <v>12</v>
      </c>
      <c r="G28" s="24" t="s">
        <v>124</v>
      </c>
      <c r="H28" s="24" t="s">
        <v>53</v>
      </c>
      <c r="I28" s="45" t="s">
        <v>2</v>
      </c>
      <c r="J28" s="24" t="s">
        <v>125</v>
      </c>
    </row>
    <row r="29" spans="1:10" s="22" customFormat="1" ht="51" x14ac:dyDescent="0.2">
      <c r="A29" s="26">
        <v>21</v>
      </c>
      <c r="B29" s="27" t="s">
        <v>126</v>
      </c>
      <c r="C29" s="27" t="s">
        <v>127</v>
      </c>
      <c r="D29" s="17">
        <v>1</v>
      </c>
      <c r="E29" s="17">
        <v>4</v>
      </c>
      <c r="F29" s="19">
        <f t="shared" si="1"/>
        <v>4</v>
      </c>
      <c r="G29" s="27" t="s">
        <v>128</v>
      </c>
      <c r="H29" s="27" t="s">
        <v>129</v>
      </c>
      <c r="I29" s="44" t="s">
        <v>2</v>
      </c>
      <c r="J29" s="27" t="s">
        <v>130</v>
      </c>
    </row>
    <row r="30" spans="1:10" s="22" customFormat="1" ht="63.75" x14ac:dyDescent="0.2">
      <c r="A30" s="23">
        <v>22</v>
      </c>
      <c r="B30" s="24" t="s">
        <v>131</v>
      </c>
      <c r="C30" s="24" t="s">
        <v>132</v>
      </c>
      <c r="D30" s="17">
        <v>1</v>
      </c>
      <c r="E30" s="17">
        <v>3</v>
      </c>
      <c r="F30" s="19">
        <f t="shared" si="1"/>
        <v>3</v>
      </c>
      <c r="G30" s="24" t="s">
        <v>133</v>
      </c>
      <c r="H30" s="24" t="s">
        <v>129</v>
      </c>
      <c r="I30" s="45" t="s">
        <v>14</v>
      </c>
      <c r="J30" s="24" t="s">
        <v>190</v>
      </c>
    </row>
    <row r="31" spans="1:10" s="22" customFormat="1" ht="89.25" x14ac:dyDescent="0.2">
      <c r="A31" s="26">
        <v>23</v>
      </c>
      <c r="B31" s="27" t="s">
        <v>134</v>
      </c>
      <c r="C31" s="27" t="s">
        <v>135</v>
      </c>
      <c r="D31" s="17">
        <v>1</v>
      </c>
      <c r="E31" s="17">
        <v>4</v>
      </c>
      <c r="F31" s="19">
        <f t="shared" si="1"/>
        <v>4</v>
      </c>
      <c r="G31" s="27" t="s">
        <v>136</v>
      </c>
      <c r="H31" s="27" t="s">
        <v>129</v>
      </c>
      <c r="I31" s="44" t="s">
        <v>2</v>
      </c>
      <c r="J31" s="27" t="s">
        <v>137</v>
      </c>
    </row>
    <row r="32" spans="1:10" s="22" customFormat="1" ht="90" customHeight="1" x14ac:dyDescent="0.2">
      <c r="A32" s="23">
        <v>24</v>
      </c>
      <c r="B32" s="24" t="s">
        <v>182</v>
      </c>
      <c r="C32" s="24" t="s">
        <v>138</v>
      </c>
      <c r="D32" s="17">
        <v>2</v>
      </c>
      <c r="E32" s="17">
        <v>4</v>
      </c>
      <c r="F32" s="19">
        <f t="shared" si="1"/>
        <v>8</v>
      </c>
      <c r="G32" s="24" t="s">
        <v>139</v>
      </c>
      <c r="H32" s="24" t="s">
        <v>129</v>
      </c>
      <c r="I32" s="45" t="s">
        <v>14</v>
      </c>
      <c r="J32" s="24" t="s">
        <v>183</v>
      </c>
    </row>
    <row r="33" spans="1:10" s="22" customFormat="1" ht="93" customHeight="1" x14ac:dyDescent="0.2">
      <c r="A33" s="26">
        <v>25</v>
      </c>
      <c r="B33" s="27" t="s">
        <v>141</v>
      </c>
      <c r="C33" s="27" t="s">
        <v>142</v>
      </c>
      <c r="D33" s="17">
        <v>2</v>
      </c>
      <c r="E33" s="17">
        <v>2</v>
      </c>
      <c r="F33" s="19">
        <f t="shared" si="1"/>
        <v>4</v>
      </c>
      <c r="G33" s="27" t="s">
        <v>143</v>
      </c>
      <c r="H33" s="27" t="s">
        <v>140</v>
      </c>
      <c r="I33" s="44" t="s">
        <v>14</v>
      </c>
      <c r="J33" s="27" t="s">
        <v>191</v>
      </c>
    </row>
    <row r="34" spans="1:10" s="22" customFormat="1" ht="87" customHeight="1" x14ac:dyDescent="0.2">
      <c r="A34" s="23">
        <v>26</v>
      </c>
      <c r="B34" s="24" t="s">
        <v>144</v>
      </c>
      <c r="C34" s="24" t="s">
        <v>145</v>
      </c>
      <c r="D34" s="17">
        <v>2</v>
      </c>
      <c r="E34" s="17">
        <v>3</v>
      </c>
      <c r="F34" s="19">
        <f t="shared" si="1"/>
        <v>6</v>
      </c>
      <c r="G34" s="40" t="s">
        <v>146</v>
      </c>
      <c r="H34" s="24" t="s">
        <v>140</v>
      </c>
      <c r="I34" s="45" t="s">
        <v>14</v>
      </c>
      <c r="J34" s="24" t="s">
        <v>147</v>
      </c>
    </row>
    <row r="35" spans="1:10" s="22" customFormat="1" ht="46.5" customHeight="1" x14ac:dyDescent="0.2">
      <c r="A35" s="26">
        <v>27</v>
      </c>
      <c r="B35" s="27" t="s">
        <v>148</v>
      </c>
      <c r="C35" s="27" t="s">
        <v>149</v>
      </c>
      <c r="D35" s="17">
        <v>2</v>
      </c>
      <c r="E35" s="17">
        <v>3</v>
      </c>
      <c r="F35" s="19">
        <f t="shared" si="1"/>
        <v>6</v>
      </c>
      <c r="G35" s="39" t="s">
        <v>150</v>
      </c>
      <c r="H35" s="27" t="s">
        <v>129</v>
      </c>
      <c r="I35" s="44" t="s">
        <v>14</v>
      </c>
      <c r="J35" s="27" t="s">
        <v>151</v>
      </c>
    </row>
    <row r="36" spans="1:10" s="22" customFormat="1" ht="81.599999999999994" customHeight="1" x14ac:dyDescent="0.2">
      <c r="A36" s="23">
        <v>28</v>
      </c>
      <c r="B36" s="24" t="s">
        <v>152</v>
      </c>
      <c r="C36" s="24" t="s">
        <v>153</v>
      </c>
      <c r="D36" s="17">
        <v>1</v>
      </c>
      <c r="E36" s="17">
        <v>4</v>
      </c>
      <c r="F36" s="19">
        <f t="shared" si="1"/>
        <v>4</v>
      </c>
      <c r="G36" s="24" t="s">
        <v>154</v>
      </c>
      <c r="H36" s="24" t="s">
        <v>140</v>
      </c>
      <c r="I36" s="45" t="s">
        <v>2</v>
      </c>
      <c r="J36" s="24"/>
    </row>
    <row r="37" spans="1:10" s="22" customFormat="1" ht="87.6" customHeight="1" x14ac:dyDescent="0.2">
      <c r="A37" s="26">
        <v>29</v>
      </c>
      <c r="B37" s="27" t="s">
        <v>155</v>
      </c>
      <c r="C37" s="27" t="s">
        <v>156</v>
      </c>
      <c r="D37" s="17">
        <v>1</v>
      </c>
      <c r="E37" s="17">
        <v>3</v>
      </c>
      <c r="F37" s="19">
        <f t="shared" si="1"/>
        <v>3</v>
      </c>
      <c r="G37" s="37" t="s">
        <v>157</v>
      </c>
      <c r="H37" s="27" t="s">
        <v>140</v>
      </c>
      <c r="I37" s="44" t="s">
        <v>14</v>
      </c>
      <c r="J37" s="27" t="s">
        <v>158</v>
      </c>
    </row>
    <row r="38" spans="1:10" s="22" customFormat="1" ht="25.5" x14ac:dyDescent="0.2">
      <c r="A38" s="23">
        <v>30</v>
      </c>
      <c r="B38" s="24" t="s">
        <v>159</v>
      </c>
      <c r="C38" s="24" t="s">
        <v>160</v>
      </c>
      <c r="D38" s="17">
        <v>2</v>
      </c>
      <c r="E38" s="17">
        <v>1</v>
      </c>
      <c r="F38" s="19">
        <f t="shared" si="1"/>
        <v>2</v>
      </c>
      <c r="G38" s="24" t="s">
        <v>161</v>
      </c>
      <c r="H38" s="24" t="s">
        <v>140</v>
      </c>
      <c r="I38" s="45" t="s">
        <v>2</v>
      </c>
      <c r="J38" s="24"/>
    </row>
    <row r="39" spans="1:10" s="22" customFormat="1" ht="55.9" customHeight="1" x14ac:dyDescent="0.2">
      <c r="A39" s="26">
        <v>31</v>
      </c>
      <c r="B39" s="27" t="s">
        <v>162</v>
      </c>
      <c r="C39" s="27" t="s">
        <v>163</v>
      </c>
      <c r="D39" s="17">
        <v>2</v>
      </c>
      <c r="E39" s="17">
        <v>3</v>
      </c>
      <c r="F39" s="19">
        <f t="shared" si="1"/>
        <v>6</v>
      </c>
      <c r="G39" s="39" t="s">
        <v>164</v>
      </c>
      <c r="H39" s="27" t="s">
        <v>140</v>
      </c>
      <c r="I39" s="44" t="s">
        <v>19</v>
      </c>
      <c r="J39" s="27" t="s">
        <v>165</v>
      </c>
    </row>
    <row r="40" spans="1:10" s="22" customFormat="1" ht="43.9" customHeight="1" x14ac:dyDescent="0.2">
      <c r="A40" s="23">
        <v>32</v>
      </c>
      <c r="B40" s="24" t="s">
        <v>166</v>
      </c>
      <c r="C40" s="24" t="s">
        <v>167</v>
      </c>
      <c r="D40" s="17">
        <v>1</v>
      </c>
      <c r="E40" s="17">
        <v>3</v>
      </c>
      <c r="F40" s="19">
        <f t="shared" si="1"/>
        <v>3</v>
      </c>
      <c r="G40" s="24" t="s">
        <v>168</v>
      </c>
      <c r="H40" s="24" t="s">
        <v>129</v>
      </c>
      <c r="I40" s="45" t="s">
        <v>2</v>
      </c>
      <c r="J40" s="24"/>
    </row>
    <row r="41" spans="1:10" s="22" customFormat="1" ht="82.9" customHeight="1" x14ac:dyDescent="0.2">
      <c r="A41" s="26">
        <v>33</v>
      </c>
      <c r="B41" s="27" t="s">
        <v>169</v>
      </c>
      <c r="C41" s="27" t="s">
        <v>170</v>
      </c>
      <c r="D41" s="17">
        <v>2</v>
      </c>
      <c r="E41" s="17">
        <v>3</v>
      </c>
      <c r="F41" s="19">
        <f t="shared" si="1"/>
        <v>6</v>
      </c>
      <c r="G41" s="27" t="s">
        <v>171</v>
      </c>
      <c r="H41" s="27" t="s">
        <v>53</v>
      </c>
      <c r="I41" s="44" t="s">
        <v>2</v>
      </c>
      <c r="J41" s="27"/>
    </row>
    <row r="42" spans="1:10" s="22" customFormat="1" ht="89.25" x14ac:dyDescent="0.2">
      <c r="A42" s="23">
        <v>34</v>
      </c>
      <c r="B42" s="24" t="s">
        <v>172</v>
      </c>
      <c r="C42" s="41" t="s">
        <v>173</v>
      </c>
      <c r="D42" s="17">
        <v>2</v>
      </c>
      <c r="E42" s="17">
        <v>5</v>
      </c>
      <c r="F42" s="19">
        <f t="shared" ref="F42:F48" si="2">SUM(D42*E42)</f>
        <v>10</v>
      </c>
      <c r="G42" s="32" t="s">
        <v>174</v>
      </c>
      <c r="H42" s="32" t="s">
        <v>53</v>
      </c>
      <c r="I42" s="45" t="s">
        <v>2</v>
      </c>
      <c r="J42" s="32"/>
    </row>
    <row r="43" spans="1:10" s="22" customFormat="1" ht="38.25" x14ac:dyDescent="0.2">
      <c r="A43" s="26">
        <v>35</v>
      </c>
      <c r="B43" s="27" t="s">
        <v>175</v>
      </c>
      <c r="C43" s="27" t="s">
        <v>176</v>
      </c>
      <c r="D43" s="17">
        <v>4</v>
      </c>
      <c r="E43" s="17">
        <v>2</v>
      </c>
      <c r="F43" s="19">
        <f t="shared" si="2"/>
        <v>8</v>
      </c>
      <c r="G43" s="34" t="s">
        <v>177</v>
      </c>
      <c r="H43" s="34" t="s">
        <v>53</v>
      </c>
      <c r="I43" s="44" t="s">
        <v>2</v>
      </c>
      <c r="J43" s="34"/>
    </row>
    <row r="44" spans="1:10" s="22" customFormat="1" ht="102" x14ac:dyDescent="0.2">
      <c r="A44" s="23">
        <v>36</v>
      </c>
      <c r="B44" s="24" t="s">
        <v>178</v>
      </c>
      <c r="C44" s="24" t="s">
        <v>179</v>
      </c>
      <c r="D44" s="17">
        <v>2</v>
      </c>
      <c r="E44" s="17">
        <v>5</v>
      </c>
      <c r="F44" s="19">
        <f t="shared" si="2"/>
        <v>10</v>
      </c>
      <c r="G44" s="24" t="s">
        <v>180</v>
      </c>
      <c r="H44" s="32" t="s">
        <v>185</v>
      </c>
      <c r="I44" s="45" t="s">
        <v>2</v>
      </c>
      <c r="J44" s="32"/>
    </row>
    <row r="45" spans="1:10" s="22" customFormat="1" ht="12.75" x14ac:dyDescent="0.2">
      <c r="A45" s="26">
        <v>37</v>
      </c>
      <c r="B45" s="35"/>
      <c r="C45" s="35"/>
      <c r="D45" s="17" t="s">
        <v>181</v>
      </c>
      <c r="E45" s="17" t="s">
        <v>181</v>
      </c>
      <c r="F45" s="19" t="e">
        <f t="shared" si="2"/>
        <v>#VALUE!</v>
      </c>
      <c r="G45" s="34"/>
      <c r="H45" s="34"/>
      <c r="I45" s="44" t="s">
        <v>25</v>
      </c>
      <c r="J45" s="34"/>
    </row>
    <row r="46" spans="1:10" s="22" customFormat="1" ht="12.75" x14ac:dyDescent="0.2">
      <c r="A46" s="23">
        <v>38</v>
      </c>
      <c r="B46" s="31"/>
      <c r="C46" s="31"/>
      <c r="D46" s="17" t="s">
        <v>181</v>
      </c>
      <c r="E46" s="17" t="s">
        <v>181</v>
      </c>
      <c r="F46" s="19" t="e">
        <f t="shared" si="2"/>
        <v>#VALUE!</v>
      </c>
      <c r="G46" s="32"/>
      <c r="H46" s="32"/>
      <c r="I46" s="45" t="s">
        <v>25</v>
      </c>
      <c r="J46" s="32"/>
    </row>
    <row r="47" spans="1:10" s="22" customFormat="1" ht="12.75" x14ac:dyDescent="0.2">
      <c r="A47" s="26">
        <v>39</v>
      </c>
      <c r="B47" s="33"/>
      <c r="C47" s="33"/>
      <c r="D47" s="17" t="s">
        <v>181</v>
      </c>
      <c r="E47" s="17" t="s">
        <v>181</v>
      </c>
      <c r="F47" s="19" t="e">
        <f t="shared" si="2"/>
        <v>#VALUE!</v>
      </c>
      <c r="G47" s="34"/>
      <c r="H47" s="34"/>
      <c r="I47" s="44" t="s">
        <v>25</v>
      </c>
      <c r="J47" s="34"/>
    </row>
    <row r="48" spans="1:10" s="22" customFormat="1" ht="12.75" x14ac:dyDescent="0.2">
      <c r="A48" s="23">
        <v>40</v>
      </c>
      <c r="B48" s="30"/>
      <c r="C48" s="30"/>
      <c r="D48" s="17" t="s">
        <v>181</v>
      </c>
      <c r="E48" s="17" t="s">
        <v>181</v>
      </c>
      <c r="F48" s="19" t="e">
        <f t="shared" si="2"/>
        <v>#VALUE!</v>
      </c>
      <c r="G48" s="32"/>
      <c r="H48" s="32"/>
      <c r="I48" s="45" t="s">
        <v>25</v>
      </c>
      <c r="J48" s="32"/>
    </row>
  </sheetData>
  <mergeCells count="2">
    <mergeCell ref="D1:E1"/>
    <mergeCell ref="F1:G1"/>
  </mergeCells>
  <phoneticPr fontId="11" type="noConversion"/>
  <conditionalFormatting sqref="D9:E48">
    <cfRule type="cellIs" dxfId="23" priority="31" operator="equal">
      <formula>"Medium"</formula>
    </cfRule>
    <cfRule type="cellIs" dxfId="22" priority="32" operator="equal">
      <formula>"Low"</formula>
    </cfRule>
    <cfRule type="containsText" dxfId="21" priority="33" operator="containsText" text="High">
      <formula>NOT(ISERROR(SEARCH("High",D9)))</formula>
    </cfRule>
  </conditionalFormatting>
  <conditionalFormatting sqref="F9:F48">
    <cfRule type="cellIs" dxfId="20" priority="27" operator="between">
      <formula>1</formula>
      <formula>4</formula>
    </cfRule>
    <cfRule type="cellIs" dxfId="19" priority="28" operator="between">
      <formula>5</formula>
      <formula>10</formula>
    </cfRule>
    <cfRule type="cellIs" dxfId="18" priority="29" operator="between">
      <formula>11</formula>
      <formula>16</formula>
    </cfRule>
    <cfRule type="cellIs" dxfId="17" priority="30" operator="between">
      <formula>17</formula>
      <formula>25</formula>
    </cfRule>
  </conditionalFormatting>
  <conditionalFormatting sqref="I1:I48">
    <cfRule type="cellIs" dxfId="16" priority="4" operator="equal">
      <formula>"Monitored"</formula>
    </cfRule>
    <cfRule type="cellIs" dxfId="15" priority="5" operator="equal">
      <formula>"Active"</formula>
    </cfRule>
    <cfRule type="cellIs" dxfId="14" priority="6" operator="equal">
      <formula>"Issue"</formula>
    </cfRule>
    <cfRule type="cellIs" dxfId="13" priority="7" operator="equal">
      <formula>"Identified"</formula>
    </cfRule>
    <cfRule type="cellIs" dxfId="12" priority="8" operator="equal">
      <formula>"Issue, Active"</formula>
    </cfRule>
  </conditionalFormatting>
  <conditionalFormatting sqref="I1:I1048576">
    <cfRule type="cellIs" dxfId="11" priority="1" operator="equal">
      <formula>"Deferred"</formula>
    </cfRule>
    <cfRule type="cellIs" dxfId="10" priority="2" operator="equal">
      <formula>"Active"</formula>
    </cfRule>
    <cfRule type="cellIs" dxfId="9" priority="3" operator="equal">
      <formula>"Resolved"</formula>
    </cfRule>
  </conditionalFormatting>
  <conditionalFormatting sqref="I9:I48">
    <cfRule type="cellIs" dxfId="8" priority="18" operator="equal">
      <formula>"Risk Managed"</formula>
    </cfRule>
    <cfRule type="cellIs" dxfId="7" priority="19" operator="equal">
      <formula>"Select"</formula>
    </cfRule>
    <cfRule type="cellIs" dxfId="6" priority="20" operator="equal">
      <formula>"Risk Possibility Increased"</formula>
    </cfRule>
    <cfRule type="cellIs" dxfId="5" priority="21" operator="equal">
      <formula>"Risk Possibility Increasing"</formula>
    </cfRule>
    <cfRule type="cellIs" dxfId="4" priority="22" operator="equal">
      <formula>"Risk Well Managed"</formula>
    </cfRule>
    <cfRule type="cellIs" dxfId="3" priority="23" operator="equal">
      <formula>"Risk Breaching"</formula>
    </cfRule>
    <cfRule type="containsText" dxfId="2" priority="24" operator="containsText" text="Imminent">
      <formula>NOT(ISERROR(SEARCH("Imminent",I9)))</formula>
    </cfRule>
    <cfRule type="containsText" dxfId="1" priority="25" operator="containsText" text="Medium">
      <formula>NOT(ISERROR(SEARCH("Medium",I9)))</formula>
    </cfRule>
    <cfRule type="containsText" dxfId="0" priority="26" operator="containsText" text="Low">
      <formula>NOT(ISERROR(SEARCH("Low",I9)))</formula>
    </cfRule>
  </conditionalFormatting>
  <dataValidations count="3">
    <dataValidation type="list" allowBlank="1" showInputMessage="1" showErrorMessage="1" sqref="E9:E48" xr:uid="{E63BD8BF-2096-4CB8-8AF5-5807E645E994}">
      <formula1>"Select, 1,2,3,4,5"</formula1>
    </dataValidation>
    <dataValidation type="list" allowBlank="1" showInputMessage="1" showErrorMessage="1" sqref="D9:D48" xr:uid="{A8F22DBB-D0D5-4A89-BA44-800BE061B490}">
      <formula1>"Select, 1, 2, 3, 4, 5"</formula1>
    </dataValidation>
    <dataValidation type="list" allowBlank="1" showInputMessage="1" showErrorMessage="1" sqref="I9:I48" xr:uid="{6BC35D5D-751E-4B78-B167-34F482DD123D}">
      <formula1>"Select, Identified, Issue, Active, Monitored, Resolved, Deferred"</formula1>
    </dataValidation>
  </dataValidations>
  <pageMargins left="0.75" right="0.75" top="1" bottom="1" header="0.5" footer="0.5"/>
  <pageSetup paperSize="9"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h o k 4 W / h S W b C m A A A A 9 g A A A B I A H A B D b 2 5 m a W c v U G F j a 2 F n Z S 5 4 b W w g o h g A K K A U A A A A A A A A A A A A A A A A A A A A A A A A A A A A h Y 9 B D o I w F E S v Q r q n L Y i J I Z + S 6 M K N J C Y m x m 1 T K j T C x 9 A i 3 M 2 F R / I K Y h R 1 5 3 L e v M X M / X q D d K g r 7 6 J b a x p M S E A 5 8 T S q J j d Y J K R z R 3 9 B U g F b q U 6 y 0 N 4 o o 4 0 H m y e k d O 4 c M 9 b 3 P e 1 n t G k L F n I e s E O 2 2 a l S 1 5 J 8 Z P N f 9 g 1 a J 1 F p I m D / G i N C G k S c R n x O O b A J Q m b w K 4 T j 3 m f 7 A 2 H V V a 5 r t d D o r 5 f A p g j s / U E 8 A F B L A w Q U A A I A C A C G i T 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k 4 W y i K R 7 g O A A A A E Q A A A B M A H A B G b 3 J t d W x h c y 9 T Z W N 0 a W 9 u M S 5 t I K I Y A C i g F A A A A A A A A A A A A A A A A A A A A A A A A A A A A C t O T S 7 J z M 9 T C I b Q h t Y A U E s B A i 0 A F A A C A A g A h o k 4 W / h S W b C m A A A A 9 g A A A B I A A A A A A A A A A A A A A A A A A A A A A E N v b m Z p Z y 9 Q Y W N r Y W d l L n h t b F B L A Q I t A B Q A A g A I A I a J O F s P y u m r p A A A A O k A A A A T A A A A A A A A A A A A A A A A A P I A A A B b Q 2 9 u d G V u d F 9 U e X B l c 1 0 u e G 1 s U E s B A i 0 A F A A C A A g A h o k 4 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k 2 B p G J Q q d D j Y r w 5 1 n Y C U o A A A A A A g A A A A A A A 2 Y A A M A A A A A Q A A A A i D m Q 6 m s a K T X G 0 K D / l 4 v i p g A A A A A E g A A A o A A A A B A A A A A u c i U e e g O J 6 Q a w D u 4 G b K j / U A A A A I C M D 0 Q I P H q 9 6 Y e M k B q n Y 0 6 Y m q O l b P w A O H y B H 1 b U H 9 K + v g M S w d C j V + / i q S y 0 1 L 3 b / S 9 C G g v p d T 3 G e I r R m C U v x x S e W r P s e n a o 6 h X O i 2 B 9 k K C s F A A A A O I P 8 4 v 3 l y u d b / S t 8 F W y Y 9 s V W b 0 x < / 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4d463e-07bd-407d-9705-6e2080d9a95b">
      <Terms xmlns="http://schemas.microsoft.com/office/infopath/2007/PartnerControls"/>
    </lcf76f155ced4ddcb4097134ff3c332f>
    <TaxCatchAll xmlns="2eef226d-2f57-46b8-bdb4-aac8ae459a5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508F811BCF644BBF1E9B14AFC5B6C0" ma:contentTypeVersion="18" ma:contentTypeDescription="Create a new document." ma:contentTypeScope="" ma:versionID="d505187b6d09a1e5060c54c6aac37931">
  <xsd:schema xmlns:xsd="http://www.w3.org/2001/XMLSchema" xmlns:xs="http://www.w3.org/2001/XMLSchema" xmlns:p="http://schemas.microsoft.com/office/2006/metadata/properties" xmlns:ns2="c94d463e-07bd-407d-9705-6e2080d9a95b" xmlns:ns3="2eef226d-2f57-46b8-bdb4-aac8ae459a59" targetNamespace="http://schemas.microsoft.com/office/2006/metadata/properties" ma:root="true" ma:fieldsID="f44f1b007a840f6490bfd622a2f2ba46" ns2:_="" ns3:_="">
    <xsd:import namespace="c94d463e-07bd-407d-9705-6e2080d9a95b"/>
    <xsd:import namespace="2eef226d-2f57-46b8-bdb4-aac8ae459a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d463e-07bd-407d-9705-6e2080d9a9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3fba433-d323-4469-9d85-cf386941f7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ef226d-2f57-46b8-bdb4-aac8ae459a5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a755d1b-eace-4d45-b398-67ec8df01937}" ma:internalName="TaxCatchAll" ma:showField="CatchAllData" ma:web="2eef226d-2f57-46b8-bdb4-aac8ae459a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B94499-29DD-4351-848C-FD74CBC4321F}">
  <ds:schemaRefs>
    <ds:schemaRef ds:uri="http://schemas.microsoft.com/DataMashup"/>
  </ds:schemaRefs>
</ds:datastoreItem>
</file>

<file path=customXml/itemProps2.xml><?xml version="1.0" encoding="utf-8"?>
<ds:datastoreItem xmlns:ds="http://schemas.openxmlformats.org/officeDocument/2006/customXml" ds:itemID="{0D6829B1-623E-4486-A49A-2F1E6ADF0415}">
  <ds:schemaRefs>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 ds:uri="f1e70a86-bbb2-4367-8c08-748292fcf969"/>
    <ds:schemaRef ds:uri="http://schemas.openxmlformats.org/package/2006/metadata/core-properties"/>
    <ds:schemaRef ds:uri="769ede67-81f0-4453-bdfe-69abde50b5de"/>
    <ds:schemaRef ds:uri="http://schemas.microsoft.com/office/2006/metadata/properties"/>
    <ds:schemaRef ds:uri="c94d463e-07bd-407d-9705-6e2080d9a95b"/>
    <ds:schemaRef ds:uri="2eef226d-2f57-46b8-bdb4-aac8ae459a59"/>
  </ds:schemaRefs>
</ds:datastoreItem>
</file>

<file path=customXml/itemProps3.xml><?xml version="1.0" encoding="utf-8"?>
<ds:datastoreItem xmlns:ds="http://schemas.openxmlformats.org/officeDocument/2006/customXml" ds:itemID="{76E241FF-B31D-48AD-AD84-F35184B3A706}">
  <ds:schemaRefs>
    <ds:schemaRef ds:uri="http://schemas.microsoft.com/sharepoint/v3/contenttype/forms"/>
  </ds:schemaRefs>
</ds:datastoreItem>
</file>

<file path=customXml/itemProps4.xml><?xml version="1.0" encoding="utf-8"?>
<ds:datastoreItem xmlns:ds="http://schemas.openxmlformats.org/officeDocument/2006/customXml" ds:itemID="{A893A54D-2054-47CB-AB61-A8A7E09CE9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4d463e-07bd-407d-9705-6e2080d9a95b"/>
    <ds:schemaRef ds:uri="2eef226d-2f57-46b8-bdb4-aac8ae459a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PfN Risk 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Clain D Silva</cp:lastModifiedBy>
  <cp:revision/>
  <dcterms:created xsi:type="dcterms:W3CDTF">2025-09-23T15:39:16Z</dcterms:created>
  <dcterms:modified xsi:type="dcterms:W3CDTF">2026-05-08T09:25:00Z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0x01010083508F811BCF644BBF1E9B14AFC5B6C0</vt:lpwstr>
  </property>
  <property fmtid="{D5CDD505-2E9C-101B-9397-08002B2CF9AE}" pid="3" name="MediaServiceImageTags">
    <vt:lpwstr/>
  </property>
  <property fmtid="{D5CDD505-2E9C-101B-9397-08002B2CF9AE}" pid="4" name="Order">
    <vt:r8>78600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